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  <sheet name="Старый" sheetId="2" r:id="rId2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<sst xmlns="http://schemas.openxmlformats.org/spreadsheetml/2006/main" count="131" uniqueCount="61">
  <si>
    <t>Общество с ограниченной ответственностью "ПОКРАС.РУ"</t>
  </si>
  <si>
    <t>ИНН 5003113530, КПП 500301001</t>
  </si>
  <si>
    <t>Зеркальная полировка дисков</t>
  </si>
  <si>
    <t>Зеркальная полировка борта диска</t>
  </si>
  <si>
    <t>Размер диска</t>
  </si>
  <si>
    <t>Цена за диск (руб.)</t>
  </si>
  <si>
    <t>Цена за 4 шт. (руб.)</t>
  </si>
  <si>
    <t>До R 17</t>
  </si>
  <si>
    <t>R 18</t>
  </si>
  <si>
    <t>R 19</t>
  </si>
  <si>
    <t>R 20</t>
  </si>
  <si>
    <t>R 21</t>
  </si>
  <si>
    <t>R 22</t>
  </si>
  <si>
    <t>R 23</t>
  </si>
  <si>
    <t>R 24</t>
  </si>
  <si>
    <t>R 25</t>
  </si>
  <si>
    <t>R 26</t>
  </si>
  <si>
    <t>Зеркальная полировка центральной части диска</t>
  </si>
  <si>
    <t xml:space="preserve">Зеркальная полировка мотодисков </t>
  </si>
  <si>
    <t>Цена за 2 шт. (руб.)</t>
  </si>
  <si>
    <t>R 15</t>
  </si>
  <si>
    <t>R 16-R 20</t>
  </si>
  <si>
    <t>от R 21</t>
  </si>
  <si>
    <t xml:space="preserve">Комбинированая окраска дисков с зеркальная полировкой </t>
  </si>
  <si>
    <t xml:space="preserve">Стоимость данной работы определяется как стоимость зеркальной полировки центральной части </t>
  </si>
  <si>
    <t>диска, или борта + полная стоимость порошковой окраски дисков согласно диаметру со 100% надбавкой.</t>
  </si>
  <si>
    <t>При сильной степени коррозии, а также при существенных повреждениях диска,                                                                                                                                                                                                          цена подготовки может увеличиться на 10-20%.</t>
  </si>
  <si>
    <t xml:space="preserve">Гарантия на услугу полировки 1 (один) год. Гарантия подразумевает собой изменение лакокра-                                                                                                                                          сочного покрытия не механическим путем(т.е. отслоение лака,потемнение полировки от реаген-                                                                                                                                                                                    тов или химии на авто мойках.                                                                                                                                                                                          </t>
  </si>
  <si>
    <t xml:space="preserve">контакты </t>
  </si>
  <si>
    <t>Телефон</t>
  </si>
  <si>
    <t xml:space="preserve">Электронная почта </t>
  </si>
  <si>
    <t xml:space="preserve">Sargsian@nayada.ru </t>
  </si>
  <si>
    <t xml:space="preserve"> 8-903-130-90-59 ежедневно с 8:00 до 22:00</t>
  </si>
  <si>
    <t>Для удобства клиентов оплата услуг принимается  наличным, безналичным расчетом, в том числе банковскими карточками. Мы работаем без   предоплаты.
Ждем Вас в "ПОКРАС.РУ". Мы работаем быстро, качественно, надежно.
Подробная информация и схема проезда на сайте: www. pokras.ru</t>
  </si>
  <si>
    <t>142715, РФ,Московская область, Ленинский район, Сельское поселение Развилковское,с. Беседы, Промышленный проезд владение 1,строение1 помещение 1</t>
  </si>
  <si>
    <t>RodionovV@nayada.ru</t>
  </si>
  <si>
    <t>Диаметр диска</t>
  </si>
  <si>
    <t>Стоимость разборки и сборки двухсоставных дисков составляет  6000 рублей за комплект.</t>
  </si>
  <si>
    <t>Стоимость разборки и сборки трехсоставных дисков составляет  8000 рублей за комплект.</t>
  </si>
  <si>
    <t>Покрытие полок (бортов) лаком: +1000 руб за 1 шт.</t>
  </si>
  <si>
    <t xml:space="preserve">тел/факс  8(495) 740-66-16 доб.110/111/112/210 с 8:00 до 20:00 </t>
  </si>
  <si>
    <t>тел/факс  8(495) 740-66-16 доб.110/111/112/210; 8(903)130-90-59</t>
  </si>
  <si>
    <t>До R 16</t>
  </si>
  <si>
    <t>R 17</t>
  </si>
  <si>
    <t xml:space="preserve"> R 17</t>
  </si>
  <si>
    <t>Прайс-лист на услуги  зеркальной полировки  действует с 01.01.2019</t>
  </si>
  <si>
    <t>тел/факс  8(495) 740-66-16 доб.210; 8(903)130-90-59;8(999)599-79-11;</t>
  </si>
  <si>
    <t>Комбинированая окраска дисков с зеркальная полировкой, стоимость данной работы определяется как стоимость зеркальной полировки центральной части.</t>
  </si>
  <si>
    <t>При сильной степени коррозии, а также при существенных повреждениях диска, подготовки может увеличиться на 10-20%.</t>
  </si>
  <si>
    <t>R 15-  R 21</t>
  </si>
  <si>
    <t>Индивидуальный предприниматель Суварян А.Р.</t>
  </si>
  <si>
    <t>ИНН 772343409484</t>
  </si>
  <si>
    <t>СТОИМОСТЬ ОКРАСКИ ДИСКОВ , РУБ</t>
  </si>
  <si>
    <t>Прайс-лист на услуги  зеркальной полировки</t>
  </si>
  <si>
    <t>К Договору №  от -- ---- -----</t>
  </si>
  <si>
    <t>Приложение №2(лист 6)</t>
  </si>
  <si>
    <t>действует с 07.11.2022 г.</t>
  </si>
  <si>
    <t>Моноблок</t>
  </si>
  <si>
    <t>2-х составной</t>
  </si>
  <si>
    <t>3-х составной</t>
  </si>
  <si>
    <t xml:space="preserve">Услуга Зеркальная полировка производится по предоплате в размере 75% от стоимости заказа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</si>
</sst>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  <font>
      <u val="single"/>
      <sz val="14"/>
      <color indexed="12"/>
      <name val="Calibri"/>
      <family val="2"/>
    </font>
    <font>
      <b/>
      <sz val="16"/>
      <name val="Calibri"/>
      <family val="2"/>
    </font>
    <font>
      <b/>
      <sz val="22"/>
      <name val="Cambria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2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35" borderId="27" xfId="53" applyFont="1" applyFill="1" applyBorder="1" applyAlignment="1">
      <alignment horizontal="center"/>
      <protection/>
    </xf>
    <xf numFmtId="0" fontId="4" fillId="35" borderId="28" xfId="53" applyFont="1" applyFill="1" applyBorder="1" applyAlignment="1">
      <alignment horizontal="center"/>
      <protection/>
    </xf>
    <xf numFmtId="0" fontId="4" fillId="35" borderId="29" xfId="53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53" applyFont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9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9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 wrapText="1"/>
      <protection/>
    </xf>
    <xf numFmtId="0" fontId="30" fillId="0" borderId="34" xfId="53" applyFont="1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53" applyFont="1" applyBorder="1" applyAlignment="1">
      <alignment horizontal="center" vertical="top" wrapText="1"/>
      <protection/>
    </xf>
    <xf numFmtId="0" fontId="5" fillId="35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22" xfId="53" applyFont="1" applyBorder="1" applyAlignment="1">
      <alignment horizontal="center" vertical="top"/>
      <protection/>
    </xf>
    <xf numFmtId="0" fontId="6" fillId="0" borderId="37" xfId="53" applyFont="1" applyBorder="1" applyAlignment="1">
      <alignment horizontal="center" vertical="top" wrapText="1"/>
      <protection/>
    </xf>
    <xf numFmtId="0" fontId="7" fillId="0" borderId="38" xfId="42" applyNumberFormat="1" applyFont="1" applyFill="1" applyBorder="1" applyAlignment="1" applyProtection="1">
      <alignment horizontal="center" vertical="top"/>
      <protection/>
    </xf>
    <xf numFmtId="0" fontId="5" fillId="0" borderId="39" xfId="53" applyFont="1" applyBorder="1" applyAlignment="1">
      <alignment horizontal="center" vertical="top"/>
      <protection/>
    </xf>
    <xf numFmtId="0" fontId="5" fillId="0" borderId="40" xfId="53" applyFont="1" applyBorder="1" applyAlignment="1">
      <alignment horizontal="center" vertical="top"/>
      <protection/>
    </xf>
    <xf numFmtId="0" fontId="7" fillId="0" borderId="41" xfId="42" applyNumberFormat="1" applyFont="1" applyFill="1" applyBorder="1" applyAlignment="1" applyProtection="1">
      <alignment horizontal="center" vertical="top"/>
      <protection/>
    </xf>
    <xf numFmtId="0" fontId="8" fillId="0" borderId="41" xfId="42" applyNumberFormat="1" applyFont="1" applyFill="1" applyBorder="1" applyAlignment="1" applyProtection="1">
      <alignment horizontal="center" vertical="top"/>
      <protection/>
    </xf>
    <xf numFmtId="0" fontId="8" fillId="0" borderId="42" xfId="42" applyNumberFormat="1" applyFont="1" applyFill="1" applyBorder="1" applyAlignment="1" applyProtection="1">
      <alignment horizontal="center" vertical="top"/>
      <protection/>
    </xf>
    <xf numFmtId="0" fontId="31" fillId="34" borderId="0" xfId="53" applyFont="1" applyFill="1" applyBorder="1" applyAlignment="1">
      <alignment vertical="center"/>
      <protection/>
    </xf>
    <xf numFmtId="0" fontId="4" fillId="35" borderId="43" xfId="0" applyFont="1" applyFill="1" applyBorder="1" applyAlignment="1">
      <alignment horizontal="center" vertical="top" wrapText="1"/>
    </xf>
    <xf numFmtId="0" fontId="4" fillId="35" borderId="44" xfId="0" applyFont="1" applyFill="1" applyBorder="1" applyAlignment="1">
      <alignment horizontal="center" vertical="top" wrapText="1"/>
    </xf>
    <xf numFmtId="0" fontId="4" fillId="35" borderId="31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45" xfId="0" applyFont="1" applyFill="1" applyBorder="1" applyAlignment="1">
      <alignment horizontal="center" vertical="top" wrapText="1"/>
    </xf>
    <xf numFmtId="0" fontId="4" fillId="35" borderId="46" xfId="0" applyFont="1" applyFill="1" applyBorder="1" applyAlignment="1">
      <alignment horizontal="center" vertical="top" wrapText="1"/>
    </xf>
    <xf numFmtId="0" fontId="4" fillId="35" borderId="47" xfId="0" applyFont="1" applyFill="1" applyBorder="1" applyAlignment="1">
      <alignment horizontal="center" vertical="top" wrapText="1"/>
    </xf>
    <xf numFmtId="0" fontId="4" fillId="35" borderId="48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center" vertical="top" wrapText="1"/>
    </xf>
    <xf numFmtId="0" fontId="4" fillId="35" borderId="50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35" borderId="55" xfId="0" applyFont="1" applyFill="1" applyBorder="1" applyAlignment="1">
      <alignment horizontal="center" vertical="top" wrapText="1"/>
    </xf>
    <xf numFmtId="0" fontId="4" fillId="35" borderId="26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gsian@nayada.ru" TargetMode="External" /><Relationship Id="rId2" Type="http://schemas.openxmlformats.org/officeDocument/2006/relationships/hyperlink" Target="mailto:RodionovV@nayada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4" sqref="A4:J4"/>
    </sheetView>
  </sheetViews>
  <sheetFormatPr defaultColWidth="11.57421875" defaultRowHeight="12.75"/>
  <cols>
    <col min="1" max="1" width="17.00390625" style="0" customWidth="1"/>
    <col min="2" max="2" width="21.00390625" style="0" customWidth="1"/>
    <col min="3" max="3" width="17.8515625" style="0" customWidth="1"/>
    <col min="4" max="4" width="23.421875" style="0" customWidth="1"/>
    <col min="5" max="5" width="22.7109375" style="0" customWidth="1"/>
    <col min="6" max="6" width="20.57421875" style="0" customWidth="1"/>
    <col min="7" max="7" width="15.28125" style="0" customWidth="1"/>
    <col min="8" max="8" width="14.00390625" style="0" customWidth="1"/>
    <col min="9" max="9" width="12.140625" style="0" customWidth="1"/>
    <col min="10" max="10" width="14.421875" style="0" customWidth="1"/>
  </cols>
  <sheetData>
    <row r="1" spans="5:6" ht="23.25">
      <c r="E1" s="43" t="s">
        <v>55</v>
      </c>
      <c r="F1" s="43"/>
    </row>
    <row r="2" spans="5:6" ht="23.25">
      <c r="E2" s="43" t="s">
        <v>54</v>
      </c>
      <c r="F2" s="43"/>
    </row>
    <row r="3" spans="1:10" ht="24.75" customHeight="1">
      <c r="A3" s="76"/>
      <c r="B3" s="46" t="s">
        <v>50</v>
      </c>
      <c r="C3" s="46"/>
      <c r="D3" s="46"/>
      <c r="E3" s="46"/>
      <c r="F3" s="46"/>
      <c r="G3" s="46"/>
      <c r="H3" s="46"/>
      <c r="I3" s="46"/>
      <c r="J3" s="46"/>
    </row>
    <row r="4" spans="1:10" ht="56.25" customHeight="1">
      <c r="A4" s="46" t="s">
        <v>51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33" customHeigh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4" customFormat="1" ht="24.75" customHeight="1">
      <c r="A6" s="39" t="s">
        <v>53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4" customFormat="1" ht="33" customHeight="1">
      <c r="A7" s="48" t="s">
        <v>56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4" customFormat="1" ht="24.75" customHeight="1">
      <c r="A8" s="36" t="s">
        <v>52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s="4" customFormat="1" ht="24.75" customHeight="1">
      <c r="A9" s="77" t="s">
        <v>2</v>
      </c>
      <c r="B9" s="40"/>
      <c r="C9" s="78"/>
      <c r="D9" s="79" t="s">
        <v>3</v>
      </c>
      <c r="E9" s="80"/>
      <c r="F9" s="80"/>
      <c r="G9" s="80"/>
      <c r="H9" s="80"/>
      <c r="I9" s="80"/>
      <c r="J9" s="81"/>
    </row>
    <row r="10" spans="1:10" s="4" customFormat="1" ht="24.75" customHeight="1">
      <c r="A10" s="82"/>
      <c r="B10" s="83"/>
      <c r="C10" s="84"/>
      <c r="D10" s="85"/>
      <c r="E10" s="86"/>
      <c r="F10" s="86"/>
      <c r="G10" s="86"/>
      <c r="H10" s="86"/>
      <c r="I10" s="86"/>
      <c r="J10" s="87"/>
    </row>
    <row r="11" spans="1:10" s="4" customFormat="1" ht="51" customHeight="1">
      <c r="A11" s="88" t="s">
        <v>36</v>
      </c>
      <c r="B11" s="88" t="s">
        <v>5</v>
      </c>
      <c r="C11" s="88" t="s">
        <v>6</v>
      </c>
      <c r="D11" s="89" t="s">
        <v>4</v>
      </c>
      <c r="E11" s="90" t="s">
        <v>57</v>
      </c>
      <c r="F11" s="91"/>
      <c r="G11" s="90" t="s">
        <v>58</v>
      </c>
      <c r="H11" s="91"/>
      <c r="I11" s="90" t="s">
        <v>59</v>
      </c>
      <c r="J11" s="91"/>
    </row>
    <row r="12" spans="1:10" s="4" customFormat="1" ht="64.5" customHeight="1">
      <c r="A12" s="92"/>
      <c r="B12" s="93"/>
      <c r="C12" s="92"/>
      <c r="D12" s="94"/>
      <c r="E12" s="95" t="s">
        <v>5</v>
      </c>
      <c r="F12" s="96" t="s">
        <v>6</v>
      </c>
      <c r="G12" s="95" t="s">
        <v>5</v>
      </c>
      <c r="H12" s="96" t="s">
        <v>6</v>
      </c>
      <c r="I12" s="95" t="s">
        <v>5</v>
      </c>
      <c r="J12" s="96" t="s">
        <v>6</v>
      </c>
    </row>
    <row r="13" spans="1:10" s="4" customFormat="1" ht="49.5" customHeight="1">
      <c r="A13" s="30" t="s">
        <v>42</v>
      </c>
      <c r="B13" s="33">
        <v>17000</v>
      </c>
      <c r="C13" s="30">
        <v>68000</v>
      </c>
      <c r="D13" s="30" t="s">
        <v>42</v>
      </c>
      <c r="E13" s="33">
        <v>5700</v>
      </c>
      <c r="F13" s="30">
        <f>E13*4</f>
        <v>22800</v>
      </c>
      <c r="G13" s="33">
        <v>5600</v>
      </c>
      <c r="H13" s="30">
        <f>G13*4</f>
        <v>22400</v>
      </c>
      <c r="I13" s="33">
        <v>5700</v>
      </c>
      <c r="J13" s="30">
        <f>I13*4</f>
        <v>22800</v>
      </c>
    </row>
    <row r="14" spans="1:10" s="4" customFormat="1" ht="49.5" customHeight="1">
      <c r="A14" s="30" t="s">
        <v>44</v>
      </c>
      <c r="B14" s="33">
        <v>19000</v>
      </c>
      <c r="C14" s="30">
        <f aca="true" t="shared" si="0" ref="C14:C23">B14*4</f>
        <v>76000</v>
      </c>
      <c r="D14" s="30" t="s">
        <v>43</v>
      </c>
      <c r="E14" s="33">
        <v>6300</v>
      </c>
      <c r="F14" s="30">
        <f>E14*4</f>
        <v>25200</v>
      </c>
      <c r="G14" s="33">
        <v>6300</v>
      </c>
      <c r="H14" s="30">
        <f>G14*4</f>
        <v>25200</v>
      </c>
      <c r="I14" s="33">
        <v>6300</v>
      </c>
      <c r="J14" s="30">
        <f aca="true" t="shared" si="1" ref="J14:J23">I14*4</f>
        <v>25200</v>
      </c>
    </row>
    <row r="15" spans="1:10" s="4" customFormat="1" ht="49.5" customHeight="1">
      <c r="A15" s="30" t="s">
        <v>8</v>
      </c>
      <c r="B15" s="33">
        <v>20000</v>
      </c>
      <c r="C15" s="30">
        <f t="shared" si="0"/>
        <v>80000</v>
      </c>
      <c r="D15" s="30" t="s">
        <v>8</v>
      </c>
      <c r="E15" s="33">
        <v>6600</v>
      </c>
      <c r="F15" s="30">
        <f aca="true" t="shared" si="2" ref="F15:F23">E15*4</f>
        <v>26400</v>
      </c>
      <c r="G15" s="33">
        <v>6600</v>
      </c>
      <c r="H15" s="30">
        <f aca="true" t="shared" si="3" ref="H15:H23">G15*4</f>
        <v>26400</v>
      </c>
      <c r="I15" s="33">
        <v>6600</v>
      </c>
      <c r="J15" s="30">
        <f t="shared" si="1"/>
        <v>26400</v>
      </c>
    </row>
    <row r="16" spans="1:10" s="4" customFormat="1" ht="49.5" customHeight="1">
      <c r="A16" s="30" t="s">
        <v>9</v>
      </c>
      <c r="B16" s="33">
        <v>20800</v>
      </c>
      <c r="C16" s="30">
        <f t="shared" si="0"/>
        <v>83200</v>
      </c>
      <c r="D16" s="30" t="s">
        <v>9</v>
      </c>
      <c r="E16" s="33">
        <v>6900</v>
      </c>
      <c r="F16" s="30">
        <f t="shared" si="2"/>
        <v>27600</v>
      </c>
      <c r="G16" s="33">
        <v>6900</v>
      </c>
      <c r="H16" s="30">
        <f t="shared" si="3"/>
        <v>27600</v>
      </c>
      <c r="I16" s="33">
        <v>6900</v>
      </c>
      <c r="J16" s="30">
        <f t="shared" si="1"/>
        <v>27600</v>
      </c>
    </row>
    <row r="17" spans="1:10" s="4" customFormat="1" ht="49.5" customHeight="1">
      <c r="A17" s="30" t="s">
        <v>10</v>
      </c>
      <c r="B17" s="33">
        <v>21500</v>
      </c>
      <c r="C17" s="30">
        <f t="shared" si="0"/>
        <v>86000</v>
      </c>
      <c r="D17" s="30" t="s">
        <v>10</v>
      </c>
      <c r="E17" s="33">
        <v>7100</v>
      </c>
      <c r="F17" s="30">
        <f t="shared" si="2"/>
        <v>28400</v>
      </c>
      <c r="G17" s="33">
        <v>7200</v>
      </c>
      <c r="H17" s="30">
        <f t="shared" si="3"/>
        <v>28800</v>
      </c>
      <c r="I17" s="33">
        <v>7100</v>
      </c>
      <c r="J17" s="30">
        <f t="shared" si="1"/>
        <v>28400</v>
      </c>
    </row>
    <row r="18" spans="1:10" s="4" customFormat="1" ht="49.5" customHeight="1">
      <c r="A18" s="30" t="s">
        <v>11</v>
      </c>
      <c r="B18" s="33">
        <v>22500</v>
      </c>
      <c r="C18" s="30">
        <f t="shared" si="0"/>
        <v>90000</v>
      </c>
      <c r="D18" s="30" t="s">
        <v>11</v>
      </c>
      <c r="E18" s="33">
        <v>7500</v>
      </c>
      <c r="F18" s="30">
        <f t="shared" si="2"/>
        <v>30000</v>
      </c>
      <c r="G18" s="33">
        <v>7500</v>
      </c>
      <c r="H18" s="30">
        <f t="shared" si="3"/>
        <v>30000</v>
      </c>
      <c r="I18" s="33">
        <v>7500</v>
      </c>
      <c r="J18" s="30">
        <f t="shared" si="1"/>
        <v>30000</v>
      </c>
    </row>
    <row r="19" spans="1:10" s="4" customFormat="1" ht="49.5" customHeight="1">
      <c r="A19" s="30" t="s">
        <v>12</v>
      </c>
      <c r="B19" s="33">
        <v>23000</v>
      </c>
      <c r="C19" s="30">
        <f t="shared" si="0"/>
        <v>92000</v>
      </c>
      <c r="D19" s="30" t="s">
        <v>12</v>
      </c>
      <c r="E19" s="33">
        <v>7800</v>
      </c>
      <c r="F19" s="30">
        <f t="shared" si="2"/>
        <v>31200</v>
      </c>
      <c r="G19" s="33">
        <v>7600</v>
      </c>
      <c r="H19" s="30">
        <f t="shared" si="3"/>
        <v>30400</v>
      </c>
      <c r="I19" s="33">
        <v>7600</v>
      </c>
      <c r="J19" s="30">
        <f t="shared" si="1"/>
        <v>30400</v>
      </c>
    </row>
    <row r="20" spans="1:10" s="4" customFormat="1" ht="49.5" customHeight="1">
      <c r="A20" s="30" t="s">
        <v>13</v>
      </c>
      <c r="B20" s="33">
        <v>23000</v>
      </c>
      <c r="C20" s="30">
        <f t="shared" si="0"/>
        <v>92000</v>
      </c>
      <c r="D20" s="30" t="s">
        <v>13</v>
      </c>
      <c r="E20" s="33">
        <v>7800</v>
      </c>
      <c r="F20" s="30">
        <f t="shared" si="2"/>
        <v>31200</v>
      </c>
      <c r="G20" s="33">
        <v>7600</v>
      </c>
      <c r="H20" s="30">
        <f t="shared" si="3"/>
        <v>30400</v>
      </c>
      <c r="I20" s="33">
        <v>7600</v>
      </c>
      <c r="J20" s="30">
        <f t="shared" si="1"/>
        <v>30400</v>
      </c>
    </row>
    <row r="21" spans="1:10" s="4" customFormat="1" ht="49.5" customHeight="1">
      <c r="A21" s="30" t="s">
        <v>14</v>
      </c>
      <c r="B21" s="33">
        <v>23000</v>
      </c>
      <c r="C21" s="30">
        <f t="shared" si="0"/>
        <v>92000</v>
      </c>
      <c r="D21" s="30" t="s">
        <v>14</v>
      </c>
      <c r="E21" s="33">
        <v>7800</v>
      </c>
      <c r="F21" s="30">
        <f t="shared" si="2"/>
        <v>31200</v>
      </c>
      <c r="G21" s="33">
        <v>7600</v>
      </c>
      <c r="H21" s="30">
        <f t="shared" si="3"/>
        <v>30400</v>
      </c>
      <c r="I21" s="33">
        <v>7600</v>
      </c>
      <c r="J21" s="30">
        <f t="shared" si="1"/>
        <v>30400</v>
      </c>
    </row>
    <row r="22" spans="1:10" s="4" customFormat="1" ht="49.5" customHeight="1">
      <c r="A22" s="30" t="s">
        <v>15</v>
      </c>
      <c r="B22" s="33">
        <v>23000</v>
      </c>
      <c r="C22" s="30">
        <f t="shared" si="0"/>
        <v>92000</v>
      </c>
      <c r="D22" s="30" t="s">
        <v>15</v>
      </c>
      <c r="E22" s="33">
        <v>7800</v>
      </c>
      <c r="F22" s="30">
        <f t="shared" si="2"/>
        <v>31200</v>
      </c>
      <c r="G22" s="33">
        <v>7600</v>
      </c>
      <c r="H22" s="30">
        <f t="shared" si="3"/>
        <v>30400</v>
      </c>
      <c r="I22" s="33">
        <v>7600</v>
      </c>
      <c r="J22" s="30">
        <f t="shared" si="1"/>
        <v>30400</v>
      </c>
    </row>
    <row r="23" spans="1:10" s="4" customFormat="1" ht="50.25" customHeight="1">
      <c r="A23" s="31" t="s">
        <v>16</v>
      </c>
      <c r="B23" s="97">
        <v>23000</v>
      </c>
      <c r="C23" s="31">
        <f t="shared" si="0"/>
        <v>92000</v>
      </c>
      <c r="D23" s="31" t="s">
        <v>16</v>
      </c>
      <c r="E23" s="97">
        <v>7800</v>
      </c>
      <c r="F23" s="31">
        <f t="shared" si="2"/>
        <v>31200</v>
      </c>
      <c r="G23" s="97">
        <v>7600</v>
      </c>
      <c r="H23" s="31">
        <f t="shared" si="3"/>
        <v>30400</v>
      </c>
      <c r="I23" s="97">
        <v>7600</v>
      </c>
      <c r="J23" s="31">
        <f t="shared" si="1"/>
        <v>30400</v>
      </c>
    </row>
    <row r="24" spans="1:10" s="4" customFormat="1" ht="38.25" customHeight="1">
      <c r="A24" s="36" t="s">
        <v>52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4" customFormat="1" ht="43.5" customHeight="1">
      <c r="A25" s="98" t="s">
        <v>17</v>
      </c>
      <c r="B25" s="99"/>
      <c r="C25" s="99"/>
      <c r="D25" s="99"/>
      <c r="E25" s="99"/>
      <c r="F25" s="100" t="s">
        <v>18</v>
      </c>
      <c r="G25" s="101"/>
      <c r="H25" s="101"/>
      <c r="I25" s="101"/>
      <c r="J25" s="102"/>
    </row>
    <row r="26" spans="1:10" s="4" customFormat="1" ht="72.75" customHeight="1">
      <c r="A26" s="29" t="s">
        <v>36</v>
      </c>
      <c r="B26" s="103" t="s">
        <v>5</v>
      </c>
      <c r="C26" s="104"/>
      <c r="D26" s="105" t="s">
        <v>6</v>
      </c>
      <c r="E26" s="106"/>
      <c r="F26" s="107" t="s">
        <v>4</v>
      </c>
      <c r="G26" s="90" t="s">
        <v>5</v>
      </c>
      <c r="H26" s="91"/>
      <c r="I26" s="90" t="s">
        <v>19</v>
      </c>
      <c r="J26" s="91"/>
    </row>
    <row r="27" spans="1:10" s="4" customFormat="1" ht="70.5" customHeight="1">
      <c r="A27" s="49" t="s">
        <v>49</v>
      </c>
      <c r="B27" s="108">
        <v>11000</v>
      </c>
      <c r="C27" s="109"/>
      <c r="D27" s="110">
        <v>44000</v>
      </c>
      <c r="E27" s="111"/>
      <c r="F27" s="112" t="s">
        <v>7</v>
      </c>
      <c r="G27" s="113">
        <v>13000</v>
      </c>
      <c r="H27" s="114"/>
      <c r="I27" s="113">
        <v>26000</v>
      </c>
      <c r="J27" s="114"/>
    </row>
    <row r="28" spans="1:10" s="4" customFormat="1" ht="60" customHeight="1">
      <c r="A28" s="50"/>
      <c r="B28" s="108"/>
      <c r="C28" s="109"/>
      <c r="D28" s="115"/>
      <c r="E28" s="116"/>
      <c r="F28" s="112" t="s">
        <v>8</v>
      </c>
      <c r="G28" s="113">
        <v>15000</v>
      </c>
      <c r="H28" s="114"/>
      <c r="I28" s="113">
        <v>30000</v>
      </c>
      <c r="J28" s="114"/>
    </row>
    <row r="29" spans="1:10" s="4" customFormat="1" ht="46.5" customHeight="1">
      <c r="A29" s="50"/>
      <c r="B29" s="108"/>
      <c r="C29" s="109"/>
      <c r="D29" s="115"/>
      <c r="E29" s="116"/>
      <c r="F29" s="112" t="s">
        <v>9</v>
      </c>
      <c r="G29" s="113">
        <v>15500</v>
      </c>
      <c r="H29" s="114"/>
      <c r="I29" s="113">
        <v>31000</v>
      </c>
      <c r="J29" s="114"/>
    </row>
    <row r="30" spans="1:10" s="4" customFormat="1" ht="39.75" customHeight="1">
      <c r="A30" s="51"/>
      <c r="B30" s="117"/>
      <c r="C30" s="118"/>
      <c r="D30" s="119"/>
      <c r="E30" s="120"/>
      <c r="F30" s="32" t="s">
        <v>10</v>
      </c>
      <c r="G30" s="113">
        <v>16000</v>
      </c>
      <c r="H30" s="114"/>
      <c r="I30" s="113">
        <v>32000</v>
      </c>
      <c r="J30" s="114"/>
    </row>
    <row r="31" spans="1:10" s="4" customFormat="1" ht="39.75" customHeight="1">
      <c r="A31" s="34" t="s">
        <v>39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s="4" customFormat="1" ht="39.75" customHeight="1">
      <c r="A32" s="44" t="s">
        <v>37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s="4" customFormat="1" ht="39.75" customHeight="1">
      <c r="A33" s="44" t="s">
        <v>38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2" s="4" customFormat="1" ht="39.75" customHeight="1">
      <c r="A34" s="44" t="s">
        <v>47</v>
      </c>
      <c r="B34" s="45"/>
      <c r="C34" s="45"/>
      <c r="D34" s="45"/>
      <c r="E34" s="45"/>
      <c r="F34" s="45"/>
      <c r="G34" s="45"/>
      <c r="H34" s="45"/>
      <c r="I34" s="45"/>
      <c r="J34" s="45"/>
      <c r="K34" s="6"/>
      <c r="L34" s="6"/>
    </row>
    <row r="35" spans="1:12" s="4" customFormat="1" ht="39.75" customHeigh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6"/>
      <c r="L35" s="6"/>
    </row>
    <row r="36" spans="1:10" ht="18.75">
      <c r="A36" s="121" t="s">
        <v>60</v>
      </c>
      <c r="B36" s="122"/>
      <c r="C36" s="122"/>
      <c r="D36" s="122"/>
      <c r="E36" s="122"/>
      <c r="F36" s="122"/>
      <c r="G36" s="122"/>
      <c r="H36" s="122"/>
      <c r="I36" s="122"/>
      <c r="J36" s="122"/>
    </row>
  </sheetData>
  <sheetProtection selectLockedCells="1" selectUnlockedCells="1"/>
  <mergeCells count="41">
    <mergeCell ref="A36:J36"/>
    <mergeCell ref="I30:J30"/>
    <mergeCell ref="A31:J31"/>
    <mergeCell ref="A32:J32"/>
    <mergeCell ref="A33:J33"/>
    <mergeCell ref="A34:J34"/>
    <mergeCell ref="A35:J35"/>
    <mergeCell ref="A27:A30"/>
    <mergeCell ref="B27:C30"/>
    <mergeCell ref="D27:E30"/>
    <mergeCell ref="G27:H27"/>
    <mergeCell ref="I27:J27"/>
    <mergeCell ref="G28:H28"/>
    <mergeCell ref="I28:J28"/>
    <mergeCell ref="G29:H29"/>
    <mergeCell ref="I29:J29"/>
    <mergeCell ref="G30:H30"/>
    <mergeCell ref="I11:J11"/>
    <mergeCell ref="A24:J24"/>
    <mergeCell ref="A25:E25"/>
    <mergeCell ref="F25:J25"/>
    <mergeCell ref="B26:C26"/>
    <mergeCell ref="D26:E26"/>
    <mergeCell ref="G26:H26"/>
    <mergeCell ref="I26:J26"/>
    <mergeCell ref="A11:A12"/>
    <mergeCell ref="B11:B12"/>
    <mergeCell ref="C11:C12"/>
    <mergeCell ref="D11:D12"/>
    <mergeCell ref="E11:F11"/>
    <mergeCell ref="G11:H11"/>
    <mergeCell ref="B3:J3"/>
    <mergeCell ref="A4:J4"/>
    <mergeCell ref="A5:J5"/>
    <mergeCell ref="A6:J6"/>
    <mergeCell ref="A7:J7"/>
    <mergeCell ref="A8:J8"/>
    <mergeCell ref="A9:C10"/>
    <mergeCell ref="D9:J10"/>
    <mergeCell ref="E1:F1"/>
    <mergeCell ref="E2:F2"/>
  </mergeCells>
  <printOptions/>
  <pageMargins left="0.2362204724409449" right="0.7480314960629921" top="0.7480314960629921" bottom="0.5905511811023623" header="0.31496062992125984" footer="0.07874015748031496"/>
  <pageSetup firstPageNumber="1" useFirstPageNumber="1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B12" sqref="B12"/>
    </sheetView>
  </sheetViews>
  <sheetFormatPr defaultColWidth="11.57421875" defaultRowHeight="12.75"/>
  <cols>
    <col min="1" max="1" width="19.421875" style="0" customWidth="1"/>
    <col min="2" max="2" width="26.57421875" style="0" customWidth="1"/>
    <col min="3" max="3" width="28.8515625" style="0" customWidth="1"/>
    <col min="4" max="4" width="0" style="0" hidden="1" customWidth="1"/>
    <col min="5" max="5" width="23.00390625" style="0" customWidth="1"/>
    <col min="6" max="6" width="34.8515625" style="0" customWidth="1"/>
    <col min="7" max="7" width="19.140625" style="0" customWidth="1"/>
  </cols>
  <sheetData>
    <row r="1" spans="2:6" ht="24.75" customHeight="1">
      <c r="B1" s="52" t="s">
        <v>0</v>
      </c>
      <c r="C1" s="52"/>
      <c r="D1" s="52"/>
      <c r="E1" s="52"/>
      <c r="F1" s="52"/>
    </row>
    <row r="2" spans="1:7" ht="28.5" customHeight="1">
      <c r="A2" s="1"/>
      <c r="B2" s="53" t="s">
        <v>34</v>
      </c>
      <c r="C2" s="53"/>
      <c r="D2" s="53"/>
      <c r="E2" s="53"/>
      <c r="F2" s="53"/>
      <c r="G2" s="1"/>
    </row>
    <row r="3" spans="1:7" ht="24.75" customHeight="1">
      <c r="A3" s="1"/>
      <c r="B3" s="52" t="s">
        <v>1</v>
      </c>
      <c r="C3" s="52"/>
      <c r="D3" s="52"/>
      <c r="E3" s="52"/>
      <c r="F3" s="52"/>
      <c r="G3" s="1"/>
    </row>
    <row r="4" spans="1:8" ht="33" customHeight="1" thickBot="1">
      <c r="A4" s="2"/>
      <c r="B4" s="54" t="s">
        <v>41</v>
      </c>
      <c r="C4" s="54"/>
      <c r="D4" s="54"/>
      <c r="E4" s="54"/>
      <c r="F4" s="54"/>
      <c r="G4" s="2"/>
      <c r="H4" s="2"/>
    </row>
    <row r="5" spans="1:8" s="4" customFormat="1" ht="24.75" customHeight="1">
      <c r="A5" s="3"/>
      <c r="B5" s="3"/>
      <c r="C5" s="3"/>
      <c r="D5" s="3"/>
      <c r="E5" s="3"/>
      <c r="F5" s="3"/>
      <c r="G5" s="3"/>
      <c r="H5" s="3"/>
    </row>
    <row r="6" spans="1:8" s="4" customFormat="1" ht="24.75" customHeight="1">
      <c r="A6" s="55" t="s">
        <v>45</v>
      </c>
      <c r="B6" s="55"/>
      <c r="C6" s="55"/>
      <c r="D6" s="55"/>
      <c r="E6" s="55"/>
      <c r="F6" s="55"/>
      <c r="G6" s="55"/>
      <c r="H6" s="3"/>
    </row>
    <row r="7" spans="1:8" s="4" customFormat="1" ht="24.75" customHeight="1">
      <c r="A7" s="3"/>
      <c r="B7" s="3"/>
      <c r="C7" s="3"/>
      <c r="D7" s="3"/>
      <c r="E7" s="3"/>
      <c r="F7" s="3"/>
      <c r="G7" s="3"/>
      <c r="H7" s="3"/>
    </row>
    <row r="8" spans="1:8" s="4" customFormat="1" ht="24.75" customHeight="1">
      <c r="A8" s="41" t="s">
        <v>2</v>
      </c>
      <c r="B8" s="41"/>
      <c r="C8" s="41"/>
      <c r="D8" s="8"/>
      <c r="E8" s="41" t="s">
        <v>3</v>
      </c>
      <c r="F8" s="41"/>
      <c r="G8" s="41"/>
      <c r="H8" s="3"/>
    </row>
    <row r="9" spans="1:8" s="4" customFormat="1" ht="24.75" customHeight="1">
      <c r="A9" s="41"/>
      <c r="B9" s="41"/>
      <c r="C9" s="41"/>
      <c r="D9" s="8"/>
      <c r="E9" s="41"/>
      <c r="F9" s="41"/>
      <c r="G9" s="41"/>
      <c r="H9" s="3"/>
    </row>
    <row r="10" spans="1:8" s="4" customFormat="1" ht="37.5" customHeight="1">
      <c r="A10" s="9" t="s">
        <v>36</v>
      </c>
      <c r="B10" s="9" t="s">
        <v>5</v>
      </c>
      <c r="C10" s="9" t="s">
        <v>6</v>
      </c>
      <c r="D10" s="10"/>
      <c r="E10" s="11" t="s">
        <v>4</v>
      </c>
      <c r="F10" s="9" t="s">
        <v>5</v>
      </c>
      <c r="G10" s="12" t="s">
        <v>6</v>
      </c>
      <c r="H10" s="3"/>
    </row>
    <row r="11" spans="1:8" s="4" customFormat="1" ht="24.75" customHeight="1">
      <c r="A11" s="13" t="s">
        <v>42</v>
      </c>
      <c r="B11" s="13">
        <v>9500</v>
      </c>
      <c r="C11" s="13">
        <v>38000</v>
      </c>
      <c r="D11" s="27"/>
      <c r="E11" s="13" t="s">
        <v>42</v>
      </c>
      <c r="F11" s="28">
        <v>3500</v>
      </c>
      <c r="G11" s="15">
        <f>F11*4</f>
        <v>14000</v>
      </c>
      <c r="H11" s="3"/>
    </row>
    <row r="12" spans="1:8" s="4" customFormat="1" ht="24.75" customHeight="1">
      <c r="A12" s="13" t="s">
        <v>44</v>
      </c>
      <c r="B12" s="13">
        <v>9900</v>
      </c>
      <c r="C12" s="15">
        <f aca="true" t="shared" si="0" ref="C12:C21">B12*4</f>
        <v>39600</v>
      </c>
      <c r="D12" s="14"/>
      <c r="E12" s="13" t="s">
        <v>43</v>
      </c>
      <c r="F12" s="13">
        <v>3700</v>
      </c>
      <c r="G12" s="15">
        <f>F12*4</f>
        <v>14800</v>
      </c>
      <c r="H12" s="3"/>
    </row>
    <row r="13" spans="1:8" s="4" customFormat="1" ht="24.75" customHeight="1">
      <c r="A13" s="15" t="s">
        <v>8</v>
      </c>
      <c r="B13" s="15">
        <v>10400</v>
      </c>
      <c r="C13" s="15">
        <f t="shared" si="0"/>
        <v>41600</v>
      </c>
      <c r="D13" s="14"/>
      <c r="E13" s="15" t="s">
        <v>8</v>
      </c>
      <c r="F13" s="15">
        <v>3900</v>
      </c>
      <c r="G13" s="15">
        <f aca="true" t="shared" si="1" ref="G13:G21">F13*4</f>
        <v>15600</v>
      </c>
      <c r="H13" s="3"/>
    </row>
    <row r="14" spans="1:8" s="4" customFormat="1" ht="24.75" customHeight="1">
      <c r="A14" s="15" t="s">
        <v>9</v>
      </c>
      <c r="B14" s="15">
        <v>10900</v>
      </c>
      <c r="C14" s="15">
        <f t="shared" si="0"/>
        <v>43600</v>
      </c>
      <c r="D14" s="14"/>
      <c r="E14" s="15" t="s">
        <v>9</v>
      </c>
      <c r="F14" s="15">
        <v>4200</v>
      </c>
      <c r="G14" s="15">
        <f t="shared" si="1"/>
        <v>16800</v>
      </c>
      <c r="H14" s="3"/>
    </row>
    <row r="15" spans="1:8" s="4" customFormat="1" ht="24.75" customHeight="1">
      <c r="A15" s="15" t="s">
        <v>10</v>
      </c>
      <c r="B15" s="15">
        <v>11900</v>
      </c>
      <c r="C15" s="15">
        <f t="shared" si="0"/>
        <v>47600</v>
      </c>
      <c r="D15" s="14"/>
      <c r="E15" s="15" t="s">
        <v>10</v>
      </c>
      <c r="F15" s="15">
        <v>4600</v>
      </c>
      <c r="G15" s="15">
        <f t="shared" si="1"/>
        <v>18400</v>
      </c>
      <c r="H15" s="3"/>
    </row>
    <row r="16" spans="1:8" s="4" customFormat="1" ht="24.75" customHeight="1">
      <c r="A16" s="15" t="s">
        <v>11</v>
      </c>
      <c r="B16" s="15">
        <v>12900</v>
      </c>
      <c r="C16" s="15">
        <f t="shared" si="0"/>
        <v>51600</v>
      </c>
      <c r="D16" s="14"/>
      <c r="E16" s="15" t="s">
        <v>11</v>
      </c>
      <c r="F16" s="15">
        <v>4900</v>
      </c>
      <c r="G16" s="15">
        <f t="shared" si="1"/>
        <v>19600</v>
      </c>
      <c r="H16" s="3"/>
    </row>
    <row r="17" spans="1:8" s="4" customFormat="1" ht="24.75" customHeight="1">
      <c r="A17" s="15" t="s">
        <v>12</v>
      </c>
      <c r="B17" s="15">
        <v>13900</v>
      </c>
      <c r="C17" s="15">
        <f t="shared" si="0"/>
        <v>55600</v>
      </c>
      <c r="D17" s="14"/>
      <c r="E17" s="15" t="s">
        <v>12</v>
      </c>
      <c r="F17" s="15">
        <v>5500</v>
      </c>
      <c r="G17" s="15">
        <f t="shared" si="1"/>
        <v>22000</v>
      </c>
      <c r="H17" s="3"/>
    </row>
    <row r="18" spans="1:8" s="4" customFormat="1" ht="24.75" customHeight="1">
      <c r="A18" s="15" t="s">
        <v>13</v>
      </c>
      <c r="B18" s="15">
        <v>13900</v>
      </c>
      <c r="C18" s="15">
        <f t="shared" si="0"/>
        <v>55600</v>
      </c>
      <c r="D18" s="14"/>
      <c r="E18" s="15" t="s">
        <v>13</v>
      </c>
      <c r="F18" s="15">
        <v>5500</v>
      </c>
      <c r="G18" s="15">
        <f t="shared" si="1"/>
        <v>22000</v>
      </c>
      <c r="H18" s="3"/>
    </row>
    <row r="19" spans="1:8" s="4" customFormat="1" ht="24.75" customHeight="1">
      <c r="A19" s="15" t="s">
        <v>14</v>
      </c>
      <c r="B19" s="15">
        <v>13900</v>
      </c>
      <c r="C19" s="15">
        <f t="shared" si="0"/>
        <v>55600</v>
      </c>
      <c r="D19" s="14"/>
      <c r="E19" s="15" t="s">
        <v>14</v>
      </c>
      <c r="F19" s="15">
        <v>5500</v>
      </c>
      <c r="G19" s="15">
        <f t="shared" si="1"/>
        <v>22000</v>
      </c>
      <c r="H19" s="3"/>
    </row>
    <row r="20" spans="1:10" s="4" customFormat="1" ht="24.75" customHeight="1">
      <c r="A20" s="15" t="s">
        <v>15</v>
      </c>
      <c r="B20" s="15">
        <v>13900</v>
      </c>
      <c r="C20" s="15">
        <f t="shared" si="0"/>
        <v>55600</v>
      </c>
      <c r="D20" s="14"/>
      <c r="E20" s="15" t="s">
        <v>15</v>
      </c>
      <c r="F20" s="15">
        <v>5500</v>
      </c>
      <c r="G20" s="15">
        <f t="shared" si="1"/>
        <v>22000</v>
      </c>
      <c r="H20" s="3"/>
      <c r="J20" s="5"/>
    </row>
    <row r="21" spans="1:8" s="4" customFormat="1" ht="24.75" customHeight="1">
      <c r="A21" s="16" t="s">
        <v>16</v>
      </c>
      <c r="B21" s="16">
        <v>13900</v>
      </c>
      <c r="C21" s="16">
        <f t="shared" si="0"/>
        <v>55600</v>
      </c>
      <c r="D21" s="14"/>
      <c r="E21" s="16" t="s">
        <v>16</v>
      </c>
      <c r="F21" s="16">
        <v>5500</v>
      </c>
      <c r="G21" s="15">
        <f t="shared" si="1"/>
        <v>22000</v>
      </c>
      <c r="H21" s="3"/>
    </row>
    <row r="22" spans="1:8" s="4" customFormat="1" ht="24.75" customHeight="1">
      <c r="A22" s="17"/>
      <c r="B22" s="17"/>
      <c r="C22" s="17"/>
      <c r="D22" s="17"/>
      <c r="E22" s="18"/>
      <c r="F22" s="18"/>
      <c r="G22" s="18"/>
      <c r="H22" s="3"/>
    </row>
    <row r="23" spans="1:8" s="4" customFormat="1" ht="24.75" customHeight="1">
      <c r="A23" s="42" t="s">
        <v>17</v>
      </c>
      <c r="B23" s="42"/>
      <c r="C23" s="41"/>
      <c r="D23" s="8"/>
      <c r="E23" s="41" t="s">
        <v>18</v>
      </c>
      <c r="F23" s="41"/>
      <c r="G23" s="41"/>
      <c r="H23" s="3"/>
    </row>
    <row r="24" spans="1:7" s="4" customFormat="1" ht="43.5" customHeight="1">
      <c r="A24" s="25" t="s">
        <v>36</v>
      </c>
      <c r="B24" s="25" t="s">
        <v>5</v>
      </c>
      <c r="C24" s="26" t="s">
        <v>6</v>
      </c>
      <c r="D24" s="19"/>
      <c r="E24" s="21" t="s">
        <v>4</v>
      </c>
      <c r="F24" s="21" t="s">
        <v>5</v>
      </c>
      <c r="G24" s="21" t="s">
        <v>19</v>
      </c>
    </row>
    <row r="25" spans="1:7" s="4" customFormat="1" ht="33.75" customHeight="1">
      <c r="A25" s="20" t="s">
        <v>20</v>
      </c>
      <c r="B25" s="56">
        <v>7300</v>
      </c>
      <c r="C25" s="59">
        <f>B25*4</f>
        <v>29200</v>
      </c>
      <c r="D25" s="17"/>
      <c r="E25" s="20" t="s">
        <v>7</v>
      </c>
      <c r="F25" s="20">
        <v>10900</v>
      </c>
      <c r="G25" s="20">
        <f>F25*2</f>
        <v>21800</v>
      </c>
    </row>
    <row r="26" spans="1:7" s="4" customFormat="1" ht="37.5" customHeight="1">
      <c r="A26" s="23" t="s">
        <v>21</v>
      </c>
      <c r="B26" s="57"/>
      <c r="C26" s="60"/>
      <c r="D26" s="17"/>
      <c r="E26" s="20" t="s">
        <v>8</v>
      </c>
      <c r="F26" s="20">
        <v>11400</v>
      </c>
      <c r="G26" s="20">
        <f>F26*2</f>
        <v>22800</v>
      </c>
    </row>
    <row r="27" spans="1:7" s="4" customFormat="1" ht="24.75" customHeight="1">
      <c r="A27" s="23" t="s">
        <v>22</v>
      </c>
      <c r="B27" s="57"/>
      <c r="C27" s="60"/>
      <c r="D27" s="17"/>
      <c r="E27" s="20" t="s">
        <v>9</v>
      </c>
      <c r="F27" s="20">
        <v>11900</v>
      </c>
      <c r="G27" s="20">
        <f>F27*2</f>
        <v>23800</v>
      </c>
    </row>
    <row r="28" spans="1:7" s="4" customFormat="1" ht="24.75" customHeight="1">
      <c r="A28" s="24"/>
      <c r="B28" s="58"/>
      <c r="C28" s="61"/>
      <c r="D28" s="17"/>
      <c r="E28" s="20" t="s">
        <v>10</v>
      </c>
      <c r="F28" s="20">
        <v>12900</v>
      </c>
      <c r="G28" s="22">
        <f>F28*2</f>
        <v>25800</v>
      </c>
    </row>
    <row r="29" spans="1:7" s="4" customFormat="1" ht="24.75" customHeight="1">
      <c r="A29" s="62" t="s">
        <v>39</v>
      </c>
      <c r="B29" s="62"/>
      <c r="C29" s="62"/>
      <c r="D29" s="62"/>
      <c r="E29" s="62"/>
      <c r="F29" s="18"/>
      <c r="G29" s="18"/>
    </row>
    <row r="30" spans="1:8" s="4" customFormat="1" ht="18.75" customHeight="1">
      <c r="A30" s="62" t="s">
        <v>37</v>
      </c>
      <c r="B30" s="62"/>
      <c r="C30" s="62"/>
      <c r="D30" s="62"/>
      <c r="E30" s="62"/>
      <c r="F30" s="62"/>
      <c r="G30" s="18"/>
      <c r="H30" s="3"/>
    </row>
    <row r="31" spans="1:8" s="4" customFormat="1" ht="18.75" customHeight="1">
      <c r="A31" s="62" t="s">
        <v>38</v>
      </c>
      <c r="B31" s="62"/>
      <c r="C31" s="62"/>
      <c r="D31" s="62"/>
      <c r="E31" s="62"/>
      <c r="F31" s="62"/>
      <c r="G31" s="18"/>
      <c r="H31" s="3"/>
    </row>
    <row r="32" spans="1:8" s="4" customFormat="1" ht="24.75" customHeight="1">
      <c r="A32" s="63" t="s">
        <v>23</v>
      </c>
      <c r="B32" s="63"/>
      <c r="C32" s="63"/>
      <c r="D32" s="63"/>
      <c r="E32" s="63"/>
      <c r="F32" s="63"/>
      <c r="G32" s="63"/>
      <c r="H32" s="3"/>
    </row>
    <row r="33" spans="1:8" s="4" customFormat="1" ht="24.75" customHeight="1">
      <c r="A33" s="63" t="s">
        <v>24</v>
      </c>
      <c r="B33" s="63"/>
      <c r="C33" s="63"/>
      <c r="D33" s="63"/>
      <c r="E33" s="63"/>
      <c r="F33" s="63"/>
      <c r="G33" s="63"/>
      <c r="H33" s="3"/>
    </row>
    <row r="34" spans="1:13" s="4" customFormat="1" ht="35.25" customHeight="1">
      <c r="A34" s="63" t="s">
        <v>25</v>
      </c>
      <c r="B34" s="63"/>
      <c r="C34" s="63"/>
      <c r="D34" s="63"/>
      <c r="E34" s="63"/>
      <c r="F34" s="63"/>
      <c r="G34" s="63"/>
      <c r="H34" s="6"/>
      <c r="I34" s="6"/>
      <c r="J34" s="6"/>
      <c r="K34" s="6"/>
      <c r="L34" s="6"/>
      <c r="M34" s="6"/>
    </row>
    <row r="35" spans="1:13" s="4" customFormat="1" ht="36.75" customHeight="1">
      <c r="A35" s="62" t="s">
        <v>26</v>
      </c>
      <c r="B35" s="62"/>
      <c r="C35" s="62"/>
      <c r="D35" s="62"/>
      <c r="E35" s="62"/>
      <c r="F35" s="62"/>
      <c r="G35" s="62"/>
      <c r="H35" s="6"/>
      <c r="I35" s="6"/>
      <c r="J35" s="6"/>
      <c r="K35" s="6"/>
      <c r="L35" s="6"/>
      <c r="M35" s="6"/>
    </row>
    <row r="36" spans="1:10" s="4" customFormat="1" ht="24.75" customHeight="1">
      <c r="A36" s="64" t="s">
        <v>27</v>
      </c>
      <c r="B36" s="64"/>
      <c r="C36" s="64"/>
      <c r="D36" s="64"/>
      <c r="E36" s="64"/>
      <c r="F36" s="64"/>
      <c r="G36" s="64"/>
      <c r="H36" s="7"/>
      <c r="I36" s="7"/>
      <c r="J36" s="7"/>
    </row>
    <row r="37" spans="1:10" s="4" customFormat="1" ht="24.75" customHeight="1">
      <c r="A37" s="66" t="s">
        <v>28</v>
      </c>
      <c r="B37" s="66"/>
      <c r="C37" s="66"/>
      <c r="D37" s="66"/>
      <c r="E37" s="66"/>
      <c r="F37" s="66"/>
      <c r="G37" s="66"/>
      <c r="H37" s="7"/>
      <c r="I37" s="7"/>
      <c r="J37" s="7"/>
    </row>
    <row r="38" spans="1:10" s="4" customFormat="1" ht="49.5" customHeight="1">
      <c r="A38" s="67" t="s">
        <v>29</v>
      </c>
      <c r="B38" s="67"/>
      <c r="C38" s="67"/>
      <c r="D38" s="67"/>
      <c r="E38" s="68" t="s">
        <v>30</v>
      </c>
      <c r="F38" s="68"/>
      <c r="G38" s="68"/>
      <c r="H38" s="7"/>
      <c r="I38" s="7"/>
      <c r="J38" s="7"/>
    </row>
    <row r="39" spans="1:10" s="4" customFormat="1" ht="36" customHeight="1">
      <c r="A39" s="69" t="s">
        <v>40</v>
      </c>
      <c r="B39" s="69"/>
      <c r="C39" s="69"/>
      <c r="D39" s="69"/>
      <c r="E39" s="70" t="s">
        <v>31</v>
      </c>
      <c r="F39" s="70"/>
      <c r="G39" s="70"/>
      <c r="H39" s="7"/>
      <c r="I39" s="7"/>
      <c r="J39" s="7"/>
    </row>
    <row r="40" spans="1:10" s="4" customFormat="1" ht="24.75" customHeight="1">
      <c r="A40" s="71" t="s">
        <v>32</v>
      </c>
      <c r="B40" s="72"/>
      <c r="C40" s="72"/>
      <c r="D40" s="72"/>
      <c r="E40" s="73" t="s">
        <v>35</v>
      </c>
      <c r="F40" s="74"/>
      <c r="G40" s="75"/>
      <c r="H40" s="7"/>
      <c r="I40" s="7"/>
      <c r="J40" s="7"/>
    </row>
    <row r="41" spans="1:10" s="4" customFormat="1" ht="16.5" customHeight="1">
      <c r="A41" s="65" t="s">
        <v>33</v>
      </c>
      <c r="B41" s="65"/>
      <c r="C41" s="65"/>
      <c r="D41" s="65"/>
      <c r="E41" s="65"/>
      <c r="F41" s="65"/>
      <c r="G41" s="65"/>
      <c r="H41" s="7"/>
      <c r="I41" s="7"/>
      <c r="J41" s="7"/>
    </row>
    <row r="42" spans="1:10" s="4" customFormat="1" ht="24.75" customHeight="1">
      <c r="A42" s="65"/>
      <c r="B42" s="65"/>
      <c r="C42" s="65"/>
      <c r="D42" s="65"/>
      <c r="E42" s="65"/>
      <c r="F42" s="65"/>
      <c r="G42" s="65"/>
      <c r="H42" s="7"/>
      <c r="I42" s="7"/>
      <c r="J42" s="7"/>
    </row>
    <row r="43" spans="1:10" s="4" customFormat="1" ht="24.75" customHeight="1">
      <c r="A43" s="65"/>
      <c r="B43" s="65"/>
      <c r="C43" s="65"/>
      <c r="D43" s="65"/>
      <c r="E43" s="65"/>
      <c r="F43" s="65"/>
      <c r="G43" s="65"/>
      <c r="H43" s="7"/>
      <c r="I43" s="7"/>
      <c r="J43" s="7"/>
    </row>
    <row r="44" spans="1:10" s="4" customFormat="1" ht="11.25" customHeight="1">
      <c r="A44" s="65"/>
      <c r="B44" s="65"/>
      <c r="C44" s="65"/>
      <c r="D44" s="65"/>
      <c r="E44" s="65"/>
      <c r="F44" s="65"/>
      <c r="G44" s="65"/>
      <c r="H44" s="7"/>
      <c r="I44" s="7"/>
      <c r="J44" s="7"/>
    </row>
    <row r="45" spans="1:10" s="4" customFormat="1" ht="12.75" customHeight="1" hidden="1">
      <c r="A45" s="65"/>
      <c r="B45" s="65"/>
      <c r="C45" s="65"/>
      <c r="D45" s="65"/>
      <c r="E45" s="65"/>
      <c r="F45" s="65"/>
      <c r="G45" s="65"/>
      <c r="H45" s="7"/>
      <c r="I45" s="7"/>
      <c r="J45" s="7"/>
    </row>
    <row r="46" spans="1:10" s="4" customFormat="1" ht="8.25" customHeight="1" hidden="1">
      <c r="A46" s="65"/>
      <c r="B46" s="65"/>
      <c r="C46" s="65"/>
      <c r="D46" s="65"/>
      <c r="E46" s="65"/>
      <c r="F46" s="65"/>
      <c r="G46" s="65"/>
      <c r="H46" s="7"/>
      <c r="I46" s="7"/>
      <c r="J46" s="7"/>
    </row>
    <row r="47" spans="1:7" ht="12.75">
      <c r="A47" s="65"/>
      <c r="B47" s="65"/>
      <c r="C47" s="65"/>
      <c r="D47" s="65"/>
      <c r="E47" s="65"/>
      <c r="F47" s="65"/>
      <c r="G47" s="65"/>
    </row>
  </sheetData>
  <sheetProtection selectLockedCells="1" selectUnlockedCells="1"/>
  <mergeCells count="27">
    <mergeCell ref="A41:G47"/>
    <mergeCell ref="A37:G37"/>
    <mergeCell ref="A38:D38"/>
    <mergeCell ref="E38:G38"/>
    <mergeCell ref="A39:D39"/>
    <mergeCell ref="E39:G39"/>
    <mergeCell ref="A40:D40"/>
    <mergeCell ref="E40:G40"/>
    <mergeCell ref="A31:F31"/>
    <mergeCell ref="A32:G32"/>
    <mergeCell ref="A33:G33"/>
    <mergeCell ref="A34:G34"/>
    <mergeCell ref="A35:G35"/>
    <mergeCell ref="A36:G36"/>
    <mergeCell ref="A23:C23"/>
    <mergeCell ref="E23:G23"/>
    <mergeCell ref="B25:B28"/>
    <mergeCell ref="C25:C28"/>
    <mergeCell ref="A29:E29"/>
    <mergeCell ref="A30:F30"/>
    <mergeCell ref="B1:F1"/>
    <mergeCell ref="B2:F2"/>
    <mergeCell ref="B3:F3"/>
    <mergeCell ref="B4:F4"/>
    <mergeCell ref="A6:G6"/>
    <mergeCell ref="A8:C9"/>
    <mergeCell ref="E8:G9"/>
  </mergeCells>
  <hyperlinks>
    <hyperlink ref="E39" r:id="rId1" display="Sargsian@nayada.ru "/>
    <hyperlink ref="E40" r:id="rId2" display="RodionovV@nayada.ru"/>
  </hyperlinks>
  <printOptions horizontalCentered="1"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Умярова Эльвира Хайдяровна</dc:creator>
  <cp:keywords/>
  <dc:description/>
  <cp:lastModifiedBy>Умярова Эльвира Хайдяровна</cp:lastModifiedBy>
  <cp:lastPrinted>2019-01-10T16:02:56Z</cp:lastPrinted>
  <dcterms:created xsi:type="dcterms:W3CDTF">2017-08-02T07:50:38Z</dcterms:created>
  <dcterms:modified xsi:type="dcterms:W3CDTF">2022-11-07T07:21:11Z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